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ao-my.sharepoint.com/personal/nciolli_ccao_org/Documents/Website/Data Exchange/"/>
    </mc:Choice>
  </mc:AlternateContent>
  <xr:revisionPtr revIDLastSave="64" documentId="8_{5A8BDDFE-B24F-4FF8-8989-D5732B8A889A}" xr6:coauthVersionLast="47" xr6:coauthVersionMax="47" xr10:uidLastSave="{18DC0FA4-1858-43D8-AD7A-235E9830500F}"/>
  <bookViews>
    <workbookView xWindow="-108" yWindow="-108" windowWidth="23256" windowHeight="12456" xr2:uid="{41CFC21B-CFA7-4EEA-9FA9-4542133AB874}"/>
  </bookViews>
  <sheets>
    <sheet name="Permissive License Fee Revenu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J8" i="1" s="1"/>
  <c r="G9" i="1"/>
  <c r="G10" i="1"/>
  <c r="G11" i="1"/>
  <c r="G12" i="1"/>
  <c r="J12" i="1" s="1"/>
  <c r="G13" i="1"/>
  <c r="J13" i="1" s="1"/>
  <c r="G14" i="1"/>
  <c r="J14" i="1" s="1"/>
  <c r="G15" i="1"/>
  <c r="J15" i="1" s="1"/>
  <c r="G16" i="1"/>
  <c r="G17" i="1"/>
  <c r="G18" i="1"/>
  <c r="G19" i="1"/>
  <c r="G20" i="1"/>
  <c r="G21" i="1"/>
  <c r="G22" i="1"/>
  <c r="J22" i="1" s="1"/>
  <c r="G23" i="1"/>
  <c r="J23" i="1" s="1"/>
  <c r="G24" i="1"/>
  <c r="J24" i="1" s="1"/>
  <c r="G25" i="1"/>
  <c r="J25" i="1" s="1"/>
  <c r="G26" i="1"/>
  <c r="J26" i="1" s="1"/>
  <c r="G27" i="1"/>
  <c r="G28" i="1"/>
  <c r="G29" i="1"/>
  <c r="G30" i="1"/>
  <c r="G31" i="1"/>
  <c r="G32" i="1"/>
  <c r="G33" i="1"/>
  <c r="G34" i="1"/>
  <c r="G35" i="1"/>
  <c r="J35" i="1" s="1"/>
  <c r="G36" i="1"/>
  <c r="G37" i="1"/>
  <c r="G38" i="1"/>
  <c r="J38" i="1" s="1"/>
  <c r="G39" i="1"/>
  <c r="J39" i="1" s="1"/>
  <c r="G40" i="1"/>
  <c r="G41" i="1"/>
  <c r="G42" i="1"/>
  <c r="G43" i="1"/>
  <c r="G44" i="1"/>
  <c r="J44" i="1" s="1"/>
  <c r="G45" i="1"/>
  <c r="G46" i="1"/>
  <c r="J46" i="1" s="1"/>
  <c r="G47" i="1"/>
  <c r="J47" i="1" s="1"/>
  <c r="G48" i="1"/>
  <c r="J48" i="1" s="1"/>
  <c r="G49" i="1"/>
  <c r="J49" i="1" s="1"/>
  <c r="G50" i="1"/>
  <c r="J50" i="1" s="1"/>
  <c r="G51" i="1"/>
  <c r="J51" i="1" s="1"/>
  <c r="G52" i="1"/>
  <c r="G53" i="1"/>
  <c r="G54" i="1"/>
  <c r="G55" i="1"/>
  <c r="G56" i="1"/>
  <c r="G57" i="1"/>
  <c r="G58" i="1"/>
  <c r="J58" i="1" s="1"/>
  <c r="G59" i="1"/>
  <c r="G60" i="1"/>
  <c r="J60" i="1" s="1"/>
  <c r="G61" i="1"/>
  <c r="J61" i="1" s="1"/>
  <c r="G62" i="1"/>
  <c r="J62" i="1" s="1"/>
  <c r="G63" i="1"/>
  <c r="J63" i="1" s="1"/>
  <c r="G64" i="1"/>
  <c r="G65" i="1"/>
  <c r="G66" i="1"/>
  <c r="G67" i="1"/>
  <c r="G68" i="1"/>
  <c r="G69" i="1"/>
  <c r="G70" i="1"/>
  <c r="G71" i="1"/>
  <c r="G72" i="1"/>
  <c r="J72" i="1" s="1"/>
  <c r="G73" i="1"/>
  <c r="J73" i="1" s="1"/>
  <c r="G74" i="1"/>
  <c r="J74" i="1" s="1"/>
  <c r="G75" i="1"/>
  <c r="J75" i="1" s="1"/>
  <c r="G76" i="1"/>
  <c r="G77" i="1"/>
  <c r="G78" i="1"/>
  <c r="G79" i="1"/>
  <c r="G80" i="1"/>
  <c r="G81" i="1"/>
  <c r="G82" i="1"/>
  <c r="G83" i="1"/>
  <c r="J83" i="1" s="1"/>
  <c r="G84" i="1"/>
  <c r="J84" i="1" s="1"/>
  <c r="G85" i="1"/>
  <c r="J85" i="1" s="1"/>
  <c r="G86" i="1"/>
  <c r="J86" i="1" s="1"/>
  <c r="G87" i="1"/>
  <c r="J87" i="1" s="1"/>
  <c r="G88" i="1"/>
  <c r="G89" i="1"/>
  <c r="G90" i="1"/>
  <c r="J27" i="1"/>
  <c r="J42" i="1"/>
  <c r="G3" i="1"/>
  <c r="F92" i="1"/>
  <c r="J32" i="1"/>
  <c r="H92" i="1"/>
  <c r="I92" i="1"/>
  <c r="B92" i="1"/>
  <c r="C92" i="1"/>
  <c r="D92" i="1"/>
  <c r="E92" i="1"/>
  <c r="J4" i="1"/>
  <c r="J5" i="1"/>
  <c r="J6" i="1"/>
  <c r="J7" i="1"/>
  <c r="J9" i="1"/>
  <c r="J10" i="1"/>
  <c r="J11" i="1"/>
  <c r="J16" i="1"/>
  <c r="J17" i="1"/>
  <c r="J18" i="1"/>
  <c r="J19" i="1"/>
  <c r="J20" i="1"/>
  <c r="J21" i="1"/>
  <c r="J28" i="1"/>
  <c r="J29" i="1"/>
  <c r="J30" i="1"/>
  <c r="J31" i="1"/>
  <c r="J33" i="1"/>
  <c r="J34" i="1"/>
  <c r="J36" i="1"/>
  <c r="J37" i="1"/>
  <c r="J40" i="1"/>
  <c r="J41" i="1"/>
  <c r="J43" i="1"/>
  <c r="J45" i="1"/>
  <c r="J52" i="1"/>
  <c r="J53" i="1"/>
  <c r="J54" i="1"/>
  <c r="J55" i="1"/>
  <c r="J56" i="1"/>
  <c r="J57" i="1"/>
  <c r="J59" i="1"/>
  <c r="J64" i="1"/>
  <c r="J65" i="1"/>
  <c r="J66" i="1"/>
  <c r="J67" i="1"/>
  <c r="J68" i="1"/>
  <c r="J69" i="1"/>
  <c r="J70" i="1"/>
  <c r="J71" i="1"/>
  <c r="J76" i="1"/>
  <c r="J77" i="1"/>
  <c r="J78" i="1"/>
  <c r="J79" i="1"/>
  <c r="J80" i="1"/>
  <c r="J81" i="1"/>
  <c r="J82" i="1"/>
  <c r="J88" i="1"/>
  <c r="J89" i="1"/>
  <c r="J90" i="1"/>
  <c r="J3" i="1"/>
  <c r="G92" i="1" l="1"/>
  <c r="J92" i="1"/>
</calcChain>
</file>

<file path=xl/sharedStrings.xml><?xml version="1.0" encoding="utf-8"?>
<sst xmlns="http://schemas.openxmlformats.org/spreadsheetml/2006/main" count="100" uniqueCount="100">
  <si>
    <t>STATEWIDE</t>
  </si>
  <si>
    <t>Wyandot</t>
  </si>
  <si>
    <t>Wood</t>
  </si>
  <si>
    <t>Williams</t>
  </si>
  <si>
    <t>Wayne</t>
  </si>
  <si>
    <t>Washington</t>
  </si>
  <si>
    <t>Warren</t>
  </si>
  <si>
    <t>Vinton</t>
  </si>
  <si>
    <t>Van Wert</t>
  </si>
  <si>
    <t>Union</t>
  </si>
  <si>
    <t>Tuscarawas</t>
  </si>
  <si>
    <t>Trumbull</t>
  </si>
  <si>
    <t>Summit</t>
  </si>
  <si>
    <t>Stark</t>
  </si>
  <si>
    <t>Shelby</t>
  </si>
  <si>
    <t>Seneca</t>
  </si>
  <si>
    <t>Scioto</t>
  </si>
  <si>
    <t>Sandusky</t>
  </si>
  <si>
    <t>Ross</t>
  </si>
  <si>
    <t>Richland</t>
  </si>
  <si>
    <t>Putnam</t>
  </si>
  <si>
    <t>Preble</t>
  </si>
  <si>
    <t>Portage</t>
  </si>
  <si>
    <t>Pike</t>
  </si>
  <si>
    <t>Pickaway</t>
  </si>
  <si>
    <t>Perry</t>
  </si>
  <si>
    <t>Paulding</t>
  </si>
  <si>
    <t>Ottawa</t>
  </si>
  <si>
    <t>Noble</t>
  </si>
  <si>
    <t>Muskingum</t>
  </si>
  <si>
    <t>Morrow</t>
  </si>
  <si>
    <t>Morgan</t>
  </si>
  <si>
    <t>Montgomery</t>
  </si>
  <si>
    <t>Monroe</t>
  </si>
  <si>
    <t>Miami</t>
  </si>
  <si>
    <t>Mercer</t>
  </si>
  <si>
    <t>Meigs</t>
  </si>
  <si>
    <t>Medina</t>
  </si>
  <si>
    <t>Marion</t>
  </si>
  <si>
    <t>Mahoning</t>
  </si>
  <si>
    <t>Madison</t>
  </si>
  <si>
    <t>Lucas</t>
  </si>
  <si>
    <t>Lorain</t>
  </si>
  <si>
    <t>Logan</t>
  </si>
  <si>
    <t>Licking</t>
  </si>
  <si>
    <t>Lawrence</t>
  </si>
  <si>
    <t>Lake</t>
  </si>
  <si>
    <t>Knox</t>
  </si>
  <si>
    <t>Jefferson</t>
  </si>
  <si>
    <t>Jackson</t>
  </si>
  <si>
    <t>Huron</t>
  </si>
  <si>
    <t>Holmes</t>
  </si>
  <si>
    <t>Hocking</t>
  </si>
  <si>
    <t>Highland</t>
  </si>
  <si>
    <t>Henry</t>
  </si>
  <si>
    <t>Harrison</t>
  </si>
  <si>
    <t>Hardin</t>
  </si>
  <si>
    <t>Hancock</t>
  </si>
  <si>
    <t>Hamilton</t>
  </si>
  <si>
    <t>Guernsey</t>
  </si>
  <si>
    <t>Greene</t>
  </si>
  <si>
    <t>Geauga</t>
  </si>
  <si>
    <t>Gallia</t>
  </si>
  <si>
    <t>Fulton</t>
  </si>
  <si>
    <t>Franklin</t>
  </si>
  <si>
    <t>Fayette</t>
  </si>
  <si>
    <t>Fairfield</t>
  </si>
  <si>
    <t>Erie</t>
  </si>
  <si>
    <t>Delaware</t>
  </si>
  <si>
    <t>Defiance</t>
  </si>
  <si>
    <t>Darke</t>
  </si>
  <si>
    <t>Cuyahoga</t>
  </si>
  <si>
    <t>Crawford</t>
  </si>
  <si>
    <t>Coshocton</t>
  </si>
  <si>
    <t>Columbiana</t>
  </si>
  <si>
    <t>Clinton</t>
  </si>
  <si>
    <t>Clermont</t>
  </si>
  <si>
    <t>Clark</t>
  </si>
  <si>
    <t>Champaign</t>
  </si>
  <si>
    <t>Carroll</t>
  </si>
  <si>
    <t>Butler</t>
  </si>
  <si>
    <t>Brown</t>
  </si>
  <si>
    <t>Belmont</t>
  </si>
  <si>
    <t>Auglaize</t>
  </si>
  <si>
    <t>Athens</t>
  </si>
  <si>
    <t>Ashtabula</t>
  </si>
  <si>
    <t>Ashland</t>
  </si>
  <si>
    <t>Allen</t>
  </si>
  <si>
    <t>Adams</t>
  </si>
  <si>
    <t>Total Permissive License Tax</t>
  </si>
  <si>
    <t>Township Permissive Tax Receipts</t>
  </si>
  <si>
    <t>Municipal Permissive Tax Receipts</t>
  </si>
  <si>
    <t>Total County Permissive Tax Receipts</t>
  </si>
  <si>
    <t>County $5 Permissive Tax Receipts
(ORC 4504.24)</t>
  </si>
  <si>
    <t>County $5 Permissive Tax Receipts
(ORC 4504.16)</t>
  </si>
  <si>
    <t>County $5 Permissive Tax Receipts
(ORC 4504.15)</t>
  </si>
  <si>
    <t>County $5 Permissive Tax Receipts
(ORC 4504.02)</t>
  </si>
  <si>
    <t>COUNTY</t>
  </si>
  <si>
    <t>Permissive Tax
County Interest</t>
  </si>
  <si>
    <t>Permissive License Fee Revenue Received by Jurisdiction (County, Municipality, and Township),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</si>
</sst>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164" fontId="3" fillId="0" borderId="0" xfId="1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4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A1401-2EAB-48E6-8D89-E8149D217A75}">
  <dimension ref="A1:J9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4.4" x14ac:dyDescent="0.3"/>
  <cols>
    <col min="1" max="1" width="11.5546875" bestFit="1" customWidth="1"/>
    <col min="2" max="5" width="15.44140625" bestFit="1" customWidth="1"/>
    <col min="6" max="6" width="15.33203125" customWidth="1"/>
    <col min="7" max="7" width="16.109375" bestFit="1" customWidth="1"/>
    <col min="8" max="8" width="15.44140625" bestFit="1" customWidth="1"/>
    <col min="9" max="10" width="16.44140625" bestFit="1" customWidth="1"/>
  </cols>
  <sheetData>
    <row r="1" spans="1:10" ht="18" x14ac:dyDescent="0.3">
      <c r="A1" s="10" t="s">
        <v>99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57.6" x14ac:dyDescent="0.3">
      <c r="A2" s="9" t="s">
        <v>97</v>
      </c>
      <c r="B2" s="8" t="s">
        <v>96</v>
      </c>
      <c r="C2" s="8" t="s">
        <v>95</v>
      </c>
      <c r="D2" s="8" t="s">
        <v>94</v>
      </c>
      <c r="E2" s="8" t="s">
        <v>93</v>
      </c>
      <c r="F2" s="8" t="s">
        <v>98</v>
      </c>
      <c r="G2" s="8" t="s">
        <v>92</v>
      </c>
      <c r="H2" s="8" t="s">
        <v>91</v>
      </c>
      <c r="I2" s="8" t="s">
        <v>90</v>
      </c>
      <c r="J2" s="8" t="s">
        <v>89</v>
      </c>
    </row>
    <row r="3" spans="1:10" x14ac:dyDescent="0.3">
      <c r="A3" s="3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f>SUM(B3:F3)</f>
        <v>0</v>
      </c>
      <c r="H3" s="6">
        <v>70351</v>
      </c>
      <c r="I3" s="6">
        <v>60210.54</v>
      </c>
      <c r="J3" s="6">
        <f>G3+H3+I3</f>
        <v>130561.54000000001</v>
      </c>
    </row>
    <row r="4" spans="1:10" x14ac:dyDescent="0.3">
      <c r="A4" s="3" t="s">
        <v>87</v>
      </c>
      <c r="B4" s="4">
        <v>573381.24</v>
      </c>
      <c r="C4" s="4">
        <v>281545.33</v>
      </c>
      <c r="D4" s="4">
        <v>0</v>
      </c>
      <c r="E4" s="5">
        <v>573363.92000000004</v>
      </c>
      <c r="F4" s="5">
        <v>484.92</v>
      </c>
      <c r="G4" s="4">
        <f t="shared" ref="G4:G67" si="0">SUM(B4:F4)</f>
        <v>1428775.4100000001</v>
      </c>
      <c r="H4" s="4">
        <v>372765.67</v>
      </c>
      <c r="I4" s="4">
        <v>162028.43</v>
      </c>
      <c r="J4" s="4">
        <f t="shared" ref="J4:J67" si="1">G4+H4+I4</f>
        <v>1963569.51</v>
      </c>
    </row>
    <row r="5" spans="1:10" x14ac:dyDescent="0.3">
      <c r="A5" s="3" t="s">
        <v>86</v>
      </c>
      <c r="B5" s="4">
        <v>330970</v>
      </c>
      <c r="C5" s="5">
        <v>0</v>
      </c>
      <c r="D5" s="5">
        <v>0</v>
      </c>
      <c r="E5" s="5">
        <v>0</v>
      </c>
      <c r="F5" s="5">
        <v>111.81</v>
      </c>
      <c r="G5" s="4">
        <f t="shared" si="0"/>
        <v>331081.81</v>
      </c>
      <c r="H5" s="4">
        <v>111058.03</v>
      </c>
      <c r="I5" s="4">
        <v>45522.74</v>
      </c>
      <c r="J5" s="4">
        <f t="shared" si="1"/>
        <v>487662.57999999996</v>
      </c>
    </row>
    <row r="6" spans="1:10" x14ac:dyDescent="0.3">
      <c r="A6" s="3" t="s">
        <v>85</v>
      </c>
      <c r="B6" s="4">
        <v>354306.14</v>
      </c>
      <c r="C6" s="4">
        <v>353149.38</v>
      </c>
      <c r="D6" s="5">
        <v>464444.4</v>
      </c>
      <c r="E6" s="4">
        <v>0</v>
      </c>
      <c r="F6" s="4">
        <v>424.71</v>
      </c>
      <c r="G6" s="4">
        <f t="shared" si="0"/>
        <v>1172324.6299999999</v>
      </c>
      <c r="H6" s="4">
        <v>541014.56999999995</v>
      </c>
      <c r="I6" s="4">
        <v>427315.27</v>
      </c>
      <c r="J6" s="4">
        <f t="shared" si="1"/>
        <v>2140654.4699999997</v>
      </c>
    </row>
    <row r="7" spans="1:10" x14ac:dyDescent="0.3">
      <c r="A7" s="3" t="s">
        <v>84</v>
      </c>
      <c r="B7" s="4">
        <v>265135.86</v>
      </c>
      <c r="C7" s="4">
        <v>169126.75</v>
      </c>
      <c r="D7" s="5">
        <v>210297.57</v>
      </c>
      <c r="E7" s="4">
        <v>0</v>
      </c>
      <c r="F7" s="4">
        <v>234.64</v>
      </c>
      <c r="G7" s="4">
        <f t="shared" si="0"/>
        <v>644794.81999999995</v>
      </c>
      <c r="H7" s="4">
        <v>80440.17</v>
      </c>
      <c r="I7" s="4">
        <v>109694.92</v>
      </c>
      <c r="J7" s="4">
        <f t="shared" si="1"/>
        <v>834929.91</v>
      </c>
    </row>
    <row r="8" spans="1:10" x14ac:dyDescent="0.3">
      <c r="A8" s="3" t="s">
        <v>83</v>
      </c>
      <c r="B8" s="4">
        <v>307405.84000000003</v>
      </c>
      <c r="C8" s="4">
        <v>183303.92</v>
      </c>
      <c r="D8" s="5">
        <v>263004.33</v>
      </c>
      <c r="E8" s="4">
        <v>0</v>
      </c>
      <c r="F8" s="4">
        <v>268.08999999999997</v>
      </c>
      <c r="G8" s="4">
        <f t="shared" si="0"/>
        <v>753982.18</v>
      </c>
      <c r="H8" s="4">
        <v>185255.27</v>
      </c>
      <c r="I8" s="4">
        <v>106268.84</v>
      </c>
      <c r="J8" s="4">
        <f t="shared" si="1"/>
        <v>1045506.29</v>
      </c>
    </row>
    <row r="9" spans="1:10" x14ac:dyDescent="0.3">
      <c r="A9" s="3" t="s">
        <v>82</v>
      </c>
      <c r="B9" s="4">
        <v>384167.35</v>
      </c>
      <c r="C9" s="4">
        <v>202593.34</v>
      </c>
      <c r="D9" s="4">
        <v>257519.83</v>
      </c>
      <c r="E9" s="4">
        <v>384167.33</v>
      </c>
      <c r="F9" s="4">
        <v>437.63</v>
      </c>
      <c r="G9" s="4">
        <f t="shared" si="0"/>
        <v>1228885.4799999997</v>
      </c>
      <c r="H9" s="4">
        <v>301104.46000000002</v>
      </c>
      <c r="I9" s="4">
        <v>235009.42</v>
      </c>
      <c r="J9" s="4">
        <f t="shared" si="1"/>
        <v>1764999.3599999996</v>
      </c>
    </row>
    <row r="10" spans="1:10" x14ac:dyDescent="0.3">
      <c r="A10" s="3" t="s">
        <v>81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f t="shared" si="0"/>
        <v>0</v>
      </c>
      <c r="H10" s="4">
        <v>23630.39</v>
      </c>
      <c r="I10" s="4">
        <v>46385.760000000002</v>
      </c>
      <c r="J10" s="4">
        <f t="shared" si="1"/>
        <v>70016.149999999994</v>
      </c>
    </row>
    <row r="11" spans="1:10" x14ac:dyDescent="0.3">
      <c r="A11" s="3" t="s">
        <v>80</v>
      </c>
      <c r="B11" s="4">
        <v>1981735.59</v>
      </c>
      <c r="C11" s="4">
        <v>1201235.1200000001</v>
      </c>
      <c r="D11" s="5">
        <v>1666179.7</v>
      </c>
      <c r="E11" s="4">
        <v>0</v>
      </c>
      <c r="F11" s="4">
        <v>1746.58</v>
      </c>
      <c r="G11" s="4">
        <f t="shared" si="0"/>
        <v>4850896.99</v>
      </c>
      <c r="H11" s="4">
        <v>1651995.49</v>
      </c>
      <c r="I11" s="4">
        <v>1574268.37</v>
      </c>
      <c r="J11" s="4">
        <f t="shared" si="1"/>
        <v>8077160.8500000006</v>
      </c>
    </row>
    <row r="12" spans="1:10" x14ac:dyDescent="0.3">
      <c r="A12" s="3" t="s">
        <v>79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f t="shared" si="0"/>
        <v>0</v>
      </c>
      <c r="H12" s="4">
        <v>24725.81</v>
      </c>
      <c r="I12" s="4">
        <v>55946.04</v>
      </c>
      <c r="J12" s="4">
        <f t="shared" si="1"/>
        <v>80671.850000000006</v>
      </c>
    </row>
    <row r="13" spans="1:10" x14ac:dyDescent="0.3">
      <c r="A13" s="3" t="s">
        <v>78</v>
      </c>
      <c r="B13" s="4">
        <v>248941.04</v>
      </c>
      <c r="C13" s="4">
        <v>156658.99</v>
      </c>
      <c r="D13" s="5">
        <v>200646</v>
      </c>
      <c r="E13" s="4">
        <v>17251.240000000002</v>
      </c>
      <c r="F13" s="4">
        <v>230.97</v>
      </c>
      <c r="G13" s="4">
        <f t="shared" si="0"/>
        <v>623728.24</v>
      </c>
      <c r="H13" s="4">
        <v>187478.55</v>
      </c>
      <c r="I13" s="4">
        <v>138436.72</v>
      </c>
      <c r="J13" s="4">
        <f t="shared" si="1"/>
        <v>949643.51</v>
      </c>
    </row>
    <row r="14" spans="1:10" x14ac:dyDescent="0.3">
      <c r="A14" s="3" t="s">
        <v>77</v>
      </c>
      <c r="B14" s="4">
        <v>422024.14</v>
      </c>
      <c r="C14" s="4">
        <v>443282.25</v>
      </c>
      <c r="D14" s="4">
        <v>599244.63</v>
      </c>
      <c r="E14" s="4">
        <v>722381.62</v>
      </c>
      <c r="F14" s="4">
        <v>779.32</v>
      </c>
      <c r="G14" s="4">
        <f t="shared" si="0"/>
        <v>2187711.96</v>
      </c>
      <c r="H14" s="4">
        <v>989377.88</v>
      </c>
      <c r="I14" s="4">
        <v>559499.84</v>
      </c>
      <c r="J14" s="4">
        <f t="shared" si="1"/>
        <v>3736589.6799999997</v>
      </c>
    </row>
    <row r="15" spans="1:10" x14ac:dyDescent="0.3">
      <c r="A15" s="3" t="s">
        <v>76</v>
      </c>
      <c r="B15" s="4">
        <v>1072733.5</v>
      </c>
      <c r="C15" s="4">
        <v>793936.51</v>
      </c>
      <c r="D15" s="4">
        <v>845467.95</v>
      </c>
      <c r="E15" s="4">
        <v>1163641.5</v>
      </c>
      <c r="F15" s="4">
        <v>1414.46</v>
      </c>
      <c r="G15" s="4">
        <f t="shared" si="0"/>
        <v>3877193.92</v>
      </c>
      <c r="H15" s="4">
        <v>188139.92</v>
      </c>
      <c r="I15" s="4">
        <v>1419410.65</v>
      </c>
      <c r="J15" s="4">
        <f t="shared" si="1"/>
        <v>5484744.4900000002</v>
      </c>
    </row>
    <row r="16" spans="1:10" x14ac:dyDescent="0.3">
      <c r="A16" s="3" t="s">
        <v>75</v>
      </c>
      <c r="B16" s="4">
        <v>267056.37</v>
      </c>
      <c r="C16" s="5">
        <v>0</v>
      </c>
      <c r="D16" s="5">
        <v>0</v>
      </c>
      <c r="E16" s="5">
        <v>0</v>
      </c>
      <c r="F16" s="5">
        <v>90.02</v>
      </c>
      <c r="G16" s="4">
        <f t="shared" si="0"/>
        <v>267146.39</v>
      </c>
      <c r="H16" s="4">
        <v>231049.06</v>
      </c>
      <c r="I16" s="4">
        <v>109589.53</v>
      </c>
      <c r="J16" s="4">
        <f t="shared" si="1"/>
        <v>607784.98</v>
      </c>
    </row>
    <row r="17" spans="1:10" x14ac:dyDescent="0.3">
      <c r="A17" s="3" t="s">
        <v>74</v>
      </c>
      <c r="B17" s="4">
        <v>440709.57</v>
      </c>
      <c r="C17" s="4">
        <v>380069.86</v>
      </c>
      <c r="D17" s="5">
        <v>0</v>
      </c>
      <c r="E17" s="5">
        <v>0</v>
      </c>
      <c r="F17" s="5">
        <v>274.55</v>
      </c>
      <c r="G17" s="4">
        <f t="shared" si="0"/>
        <v>821053.98</v>
      </c>
      <c r="H17" s="4">
        <v>561494.19999999995</v>
      </c>
      <c r="I17" s="4">
        <v>443407.57</v>
      </c>
      <c r="J17" s="4">
        <f t="shared" si="1"/>
        <v>1825955.75</v>
      </c>
    </row>
    <row r="18" spans="1:10" x14ac:dyDescent="0.3">
      <c r="A18" s="3" t="s">
        <v>73</v>
      </c>
      <c r="B18" s="5">
        <v>0</v>
      </c>
      <c r="C18" s="4">
        <v>134526.84</v>
      </c>
      <c r="D18" s="5">
        <v>170902.21</v>
      </c>
      <c r="E18" s="4">
        <v>0</v>
      </c>
      <c r="F18" s="4">
        <v>117.27</v>
      </c>
      <c r="G18" s="4">
        <f t="shared" si="0"/>
        <v>305546.32</v>
      </c>
      <c r="H18" s="4">
        <v>90511.74</v>
      </c>
      <c r="I18" s="4">
        <v>93834.74</v>
      </c>
      <c r="J18" s="4">
        <f t="shared" si="1"/>
        <v>489892.8</v>
      </c>
    </row>
    <row r="19" spans="1:10" x14ac:dyDescent="0.3">
      <c r="A19" s="3" t="s">
        <v>72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f t="shared" si="0"/>
        <v>0</v>
      </c>
      <c r="H19" s="4">
        <v>326352.18</v>
      </c>
      <c r="I19" s="4">
        <v>29332.32</v>
      </c>
      <c r="J19" s="4">
        <f t="shared" si="1"/>
        <v>355684.5</v>
      </c>
    </row>
    <row r="20" spans="1:10" x14ac:dyDescent="0.3">
      <c r="A20" s="3" t="s">
        <v>71</v>
      </c>
      <c r="B20" s="4">
        <v>5192970.87</v>
      </c>
      <c r="C20" s="4">
        <v>2610597.71</v>
      </c>
      <c r="D20" s="4">
        <v>5171801.2300000004</v>
      </c>
      <c r="E20" s="4">
        <v>5192969.6900000004</v>
      </c>
      <c r="F20" s="4">
        <v>6157.13</v>
      </c>
      <c r="G20" s="4">
        <f t="shared" si="0"/>
        <v>18174496.629999999</v>
      </c>
      <c r="H20" s="4">
        <v>7026697.8600000003</v>
      </c>
      <c r="I20" s="4">
        <v>181989.64</v>
      </c>
      <c r="J20" s="4">
        <f t="shared" si="1"/>
        <v>25383184.129999999</v>
      </c>
    </row>
    <row r="21" spans="1:10" x14ac:dyDescent="0.3">
      <c r="A21" s="3" t="s">
        <v>70</v>
      </c>
      <c r="B21" s="4">
        <v>305093.78000000003</v>
      </c>
      <c r="C21" s="4">
        <v>220782.65</v>
      </c>
      <c r="D21" s="5">
        <v>0</v>
      </c>
      <c r="E21" s="5">
        <v>0</v>
      </c>
      <c r="F21" s="5">
        <v>177.4</v>
      </c>
      <c r="G21" s="4">
        <f t="shared" si="0"/>
        <v>526053.83000000007</v>
      </c>
      <c r="H21" s="4">
        <v>243338.4</v>
      </c>
      <c r="I21" s="4">
        <v>263098.82</v>
      </c>
      <c r="J21" s="4">
        <f t="shared" si="1"/>
        <v>1032491.05</v>
      </c>
    </row>
    <row r="22" spans="1:10" x14ac:dyDescent="0.3">
      <c r="A22" s="3" t="s">
        <v>69</v>
      </c>
      <c r="B22" s="4">
        <v>235260</v>
      </c>
      <c r="C22" s="4">
        <v>143760.5</v>
      </c>
      <c r="D22" s="5">
        <v>196064.25</v>
      </c>
      <c r="E22" s="4">
        <v>0</v>
      </c>
      <c r="F22" s="4">
        <v>207.78</v>
      </c>
      <c r="G22" s="4">
        <f t="shared" si="0"/>
        <v>575292.53</v>
      </c>
      <c r="H22" s="4">
        <v>155183.35999999999</v>
      </c>
      <c r="I22" s="4">
        <v>136104.68</v>
      </c>
      <c r="J22" s="4">
        <f t="shared" si="1"/>
        <v>866580.57000000007</v>
      </c>
    </row>
    <row r="23" spans="1:10" x14ac:dyDescent="0.3">
      <c r="A23" s="3" t="s">
        <v>68</v>
      </c>
      <c r="B23" s="5">
        <v>0</v>
      </c>
      <c r="C23" s="4">
        <v>726585.06</v>
      </c>
      <c r="D23" s="4">
        <v>947151.11</v>
      </c>
      <c r="E23" s="4">
        <v>1164013.53</v>
      </c>
      <c r="F23" s="4">
        <v>1038.3599999999999</v>
      </c>
      <c r="G23" s="4">
        <f t="shared" si="0"/>
        <v>2838788.06</v>
      </c>
      <c r="H23" s="4">
        <v>1274989.58</v>
      </c>
      <c r="I23" s="4">
        <v>1185410.6599999999</v>
      </c>
      <c r="J23" s="4">
        <f t="shared" si="1"/>
        <v>5299188.3</v>
      </c>
    </row>
    <row r="24" spans="1:10" x14ac:dyDescent="0.3">
      <c r="A24" s="3" t="s">
        <v>67</v>
      </c>
      <c r="B24" s="4">
        <v>259477.52</v>
      </c>
      <c r="C24" s="4">
        <v>186584.76</v>
      </c>
      <c r="D24" s="5">
        <v>197999.74</v>
      </c>
      <c r="E24" s="4">
        <v>0</v>
      </c>
      <c r="F24" s="4">
        <v>241.13</v>
      </c>
      <c r="G24" s="4">
        <f t="shared" si="0"/>
        <v>644303.15</v>
      </c>
      <c r="H24" s="4">
        <v>784092.89</v>
      </c>
      <c r="I24" s="4">
        <v>293255.61</v>
      </c>
      <c r="J24" s="4">
        <f t="shared" si="1"/>
        <v>1721651.65</v>
      </c>
    </row>
    <row r="25" spans="1:10" x14ac:dyDescent="0.3">
      <c r="A25" s="3" t="s">
        <v>66</v>
      </c>
      <c r="B25" s="4">
        <v>550618.21</v>
      </c>
      <c r="C25" s="4">
        <v>544287.57999999996</v>
      </c>
      <c r="D25" s="4">
        <v>754195.11</v>
      </c>
      <c r="E25" s="4">
        <v>897498.92</v>
      </c>
      <c r="F25" s="4">
        <v>978.68</v>
      </c>
      <c r="G25" s="4">
        <f t="shared" si="0"/>
        <v>2747578.5</v>
      </c>
      <c r="H25" s="4">
        <v>1172448.3799999999</v>
      </c>
      <c r="I25" s="4">
        <v>753421.88</v>
      </c>
      <c r="J25" s="4">
        <f t="shared" si="1"/>
        <v>4673448.76</v>
      </c>
    </row>
    <row r="26" spans="1:10" x14ac:dyDescent="0.3">
      <c r="A26" s="3" t="s">
        <v>65</v>
      </c>
      <c r="B26" s="4">
        <v>173607.61</v>
      </c>
      <c r="C26" s="4">
        <v>105753.31</v>
      </c>
      <c r="D26" s="5">
        <v>145178.26999999999</v>
      </c>
      <c r="E26" s="4">
        <v>0</v>
      </c>
      <c r="F26" s="4">
        <v>151.09</v>
      </c>
      <c r="G26" s="4">
        <f t="shared" si="0"/>
        <v>424690.27999999997</v>
      </c>
      <c r="H26" s="4">
        <v>106931.5</v>
      </c>
      <c r="I26" s="4">
        <v>56857.13</v>
      </c>
      <c r="J26" s="4">
        <f t="shared" si="1"/>
        <v>588478.91</v>
      </c>
    </row>
    <row r="27" spans="1:10" x14ac:dyDescent="0.3">
      <c r="A27" s="3" t="s">
        <v>64</v>
      </c>
      <c r="B27" s="4">
        <v>5824220.8799999999</v>
      </c>
      <c r="C27" s="4">
        <v>3023969.38</v>
      </c>
      <c r="D27" s="4">
        <v>5656263</v>
      </c>
      <c r="E27" s="4">
        <v>5824117.5</v>
      </c>
      <c r="F27" s="4">
        <v>6953.34</v>
      </c>
      <c r="G27" s="4">
        <f t="shared" si="0"/>
        <v>20335524.099999998</v>
      </c>
      <c r="H27" s="4">
        <v>11513860.859999999</v>
      </c>
      <c r="I27" s="4">
        <v>992872.95</v>
      </c>
      <c r="J27" s="4">
        <f t="shared" si="1"/>
        <v>32842257.909999996</v>
      </c>
    </row>
    <row r="28" spans="1:10" x14ac:dyDescent="0.3">
      <c r="A28" s="3" t="s">
        <v>63</v>
      </c>
      <c r="B28" s="4">
        <v>275892.14</v>
      </c>
      <c r="C28" s="4">
        <v>170630.01</v>
      </c>
      <c r="D28" s="5">
        <v>226866.23</v>
      </c>
      <c r="E28" s="4">
        <v>0</v>
      </c>
      <c r="F28" s="4">
        <v>244.51</v>
      </c>
      <c r="G28" s="4">
        <f t="shared" si="0"/>
        <v>673632.89</v>
      </c>
      <c r="H28" s="4">
        <v>108377.89</v>
      </c>
      <c r="I28" s="4">
        <v>299342.83</v>
      </c>
      <c r="J28" s="4">
        <f t="shared" si="1"/>
        <v>1081353.6100000001</v>
      </c>
    </row>
    <row r="29" spans="1:10" x14ac:dyDescent="0.3">
      <c r="A29" s="3" t="s">
        <v>62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f t="shared" si="0"/>
        <v>0</v>
      </c>
      <c r="H29" s="4">
        <v>64752.18</v>
      </c>
      <c r="I29" s="4">
        <v>77813.63</v>
      </c>
      <c r="J29" s="4">
        <f t="shared" si="1"/>
        <v>142565.81</v>
      </c>
    </row>
    <row r="30" spans="1:10" x14ac:dyDescent="0.3">
      <c r="A30" s="3" t="s">
        <v>61</v>
      </c>
      <c r="B30" s="4">
        <v>583091.89</v>
      </c>
      <c r="C30" s="4">
        <v>387329.09</v>
      </c>
      <c r="D30" s="4">
        <v>439417.18</v>
      </c>
      <c r="E30" s="4">
        <v>583091.87</v>
      </c>
      <c r="F30" s="4">
        <v>700.98</v>
      </c>
      <c r="G30" s="4">
        <f t="shared" si="0"/>
        <v>1993631.0099999998</v>
      </c>
      <c r="H30" s="4">
        <v>52103.07</v>
      </c>
      <c r="I30" s="4">
        <v>287397.76000000001</v>
      </c>
      <c r="J30" s="4">
        <f t="shared" si="1"/>
        <v>2333131.84</v>
      </c>
    </row>
    <row r="31" spans="1:10" x14ac:dyDescent="0.3">
      <c r="A31" s="3" t="s">
        <v>60</v>
      </c>
      <c r="B31" s="4">
        <v>869231.09</v>
      </c>
      <c r="C31" s="4">
        <v>488474.36</v>
      </c>
      <c r="D31" s="5">
        <v>788439.19</v>
      </c>
      <c r="E31" s="4">
        <v>0</v>
      </c>
      <c r="F31" s="4">
        <v>750.58</v>
      </c>
      <c r="G31" s="4">
        <f t="shared" si="0"/>
        <v>2146895.2199999997</v>
      </c>
      <c r="H31" s="4">
        <v>1285025.83</v>
      </c>
      <c r="I31" s="4">
        <v>449156.69</v>
      </c>
      <c r="J31" s="4">
        <f t="shared" si="1"/>
        <v>3881077.7399999998</v>
      </c>
    </row>
    <row r="32" spans="1:10" x14ac:dyDescent="0.3">
      <c r="A32" s="3" t="s">
        <v>59</v>
      </c>
      <c r="B32" s="5">
        <v>0</v>
      </c>
      <c r="C32" s="4">
        <v>161019</v>
      </c>
      <c r="D32" s="5">
        <v>0</v>
      </c>
      <c r="E32" s="5">
        <v>0</v>
      </c>
      <c r="F32" s="5">
        <v>54.03</v>
      </c>
      <c r="G32" s="4">
        <f t="shared" si="0"/>
        <v>161073.03</v>
      </c>
      <c r="H32" s="4">
        <v>35375.61</v>
      </c>
      <c r="I32" s="4">
        <v>53870.28</v>
      </c>
      <c r="J32" s="4">
        <f t="shared" si="1"/>
        <v>250318.92</v>
      </c>
    </row>
    <row r="33" spans="1:10" x14ac:dyDescent="0.3">
      <c r="A33" s="3" t="s">
        <v>58</v>
      </c>
      <c r="B33" s="4">
        <v>3861623.96</v>
      </c>
      <c r="C33" s="4">
        <v>2230134.4300000002</v>
      </c>
      <c r="D33" s="4">
        <v>1447720.26</v>
      </c>
      <c r="E33" s="4">
        <v>3861586.28</v>
      </c>
      <c r="F33" s="4">
        <v>4003.32</v>
      </c>
      <c r="G33" s="4">
        <f t="shared" si="0"/>
        <v>11405068.25</v>
      </c>
      <c r="H33" s="4">
        <v>6294951.8399999999</v>
      </c>
      <c r="I33" s="4">
        <v>3044923.51</v>
      </c>
      <c r="J33" s="4">
        <f t="shared" si="1"/>
        <v>20744943.600000001</v>
      </c>
    </row>
    <row r="34" spans="1:10" x14ac:dyDescent="0.3">
      <c r="A34" s="3" t="s">
        <v>57</v>
      </c>
      <c r="B34" s="4">
        <v>446721.68</v>
      </c>
      <c r="C34" s="5">
        <v>0</v>
      </c>
      <c r="D34" s="5">
        <v>0</v>
      </c>
      <c r="E34" s="5">
        <v>0</v>
      </c>
      <c r="F34" s="5">
        <v>150.62</v>
      </c>
      <c r="G34" s="4">
        <f t="shared" si="0"/>
        <v>446872.3</v>
      </c>
      <c r="H34" s="4">
        <v>34969.89</v>
      </c>
      <c r="I34" s="5">
        <v>0</v>
      </c>
      <c r="J34" s="4">
        <f t="shared" si="1"/>
        <v>481842.19</v>
      </c>
    </row>
    <row r="35" spans="1:10" x14ac:dyDescent="0.3">
      <c r="A35" s="3" t="s">
        <v>56</v>
      </c>
      <c r="B35" s="4">
        <v>172873.5</v>
      </c>
      <c r="C35" s="4">
        <v>103571.5</v>
      </c>
      <c r="D35" s="4">
        <v>144255.75</v>
      </c>
      <c r="E35" s="4">
        <v>172873.5</v>
      </c>
      <c r="F35" s="4">
        <v>208.8</v>
      </c>
      <c r="G35" s="4">
        <f t="shared" si="0"/>
        <v>593783.05000000005</v>
      </c>
      <c r="H35" s="4">
        <v>65902.350000000006</v>
      </c>
      <c r="I35" s="4">
        <v>57245.11</v>
      </c>
      <c r="J35" s="4">
        <f t="shared" si="1"/>
        <v>716930.51</v>
      </c>
    </row>
    <row r="36" spans="1:10" x14ac:dyDescent="0.3">
      <c r="A36" s="3" t="s">
        <v>55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f t="shared" si="0"/>
        <v>0</v>
      </c>
      <c r="H36" s="4">
        <v>35771.96</v>
      </c>
      <c r="I36" s="4">
        <v>13889.62</v>
      </c>
      <c r="J36" s="4">
        <f t="shared" si="1"/>
        <v>49661.58</v>
      </c>
    </row>
    <row r="37" spans="1:10" x14ac:dyDescent="0.3">
      <c r="A37" s="3" t="s">
        <v>54</v>
      </c>
      <c r="B37" s="4">
        <v>184752.5</v>
      </c>
      <c r="C37" s="4">
        <v>113887.75</v>
      </c>
      <c r="D37" s="5">
        <v>152485.25</v>
      </c>
      <c r="E37" s="4">
        <v>0</v>
      </c>
      <c r="F37" s="4">
        <v>164.14</v>
      </c>
      <c r="G37" s="4">
        <f t="shared" si="0"/>
        <v>451289.64</v>
      </c>
      <c r="H37" s="4">
        <v>98688.7</v>
      </c>
      <c r="I37" s="4">
        <v>162000.95000000001</v>
      </c>
      <c r="J37" s="4">
        <f t="shared" si="1"/>
        <v>711979.29</v>
      </c>
    </row>
    <row r="38" spans="1:10" x14ac:dyDescent="0.3">
      <c r="A38" s="3" t="s">
        <v>53</v>
      </c>
      <c r="B38" s="5">
        <v>0</v>
      </c>
      <c r="C38" s="4">
        <v>177114.59</v>
      </c>
      <c r="D38" s="5">
        <v>211335.83</v>
      </c>
      <c r="E38" s="4">
        <v>0</v>
      </c>
      <c r="F38" s="4">
        <v>151.69999999999999</v>
      </c>
      <c r="G38" s="4">
        <f t="shared" si="0"/>
        <v>388602.12</v>
      </c>
      <c r="H38" s="4">
        <v>43788.38</v>
      </c>
      <c r="I38" s="4">
        <v>275315.45</v>
      </c>
      <c r="J38" s="4">
        <f t="shared" si="1"/>
        <v>707705.95</v>
      </c>
    </row>
    <row r="39" spans="1:10" x14ac:dyDescent="0.3">
      <c r="A39" s="3" t="s">
        <v>52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f t="shared" si="0"/>
        <v>0</v>
      </c>
      <c r="H39" s="4">
        <v>37352.46</v>
      </c>
      <c r="I39" s="4">
        <v>17175.810000000001</v>
      </c>
      <c r="J39" s="4">
        <f t="shared" si="1"/>
        <v>54528.270000000004</v>
      </c>
    </row>
    <row r="40" spans="1:10" x14ac:dyDescent="0.3">
      <c r="A40" s="3" t="s">
        <v>51</v>
      </c>
      <c r="B40" s="4">
        <v>222932.5</v>
      </c>
      <c r="C40" s="5">
        <v>0</v>
      </c>
      <c r="D40" s="5">
        <v>0</v>
      </c>
      <c r="E40" s="5">
        <v>0</v>
      </c>
      <c r="F40" s="5">
        <v>75.02</v>
      </c>
      <c r="G40" s="4">
        <f t="shared" si="0"/>
        <v>223007.52</v>
      </c>
      <c r="H40" s="4">
        <v>912.8</v>
      </c>
      <c r="I40" s="4">
        <v>20234.419999999998</v>
      </c>
      <c r="J40" s="4">
        <f t="shared" si="1"/>
        <v>244154.74</v>
      </c>
    </row>
    <row r="41" spans="1:10" x14ac:dyDescent="0.3">
      <c r="A41" s="3" t="s">
        <v>50</v>
      </c>
      <c r="B41" s="4">
        <v>363652.5</v>
      </c>
      <c r="C41" s="5">
        <v>0</v>
      </c>
      <c r="D41" s="5">
        <v>0</v>
      </c>
      <c r="E41" s="5">
        <v>0</v>
      </c>
      <c r="F41" s="5">
        <v>121.57</v>
      </c>
      <c r="G41" s="4">
        <f t="shared" si="0"/>
        <v>363774.07</v>
      </c>
      <c r="H41" s="4">
        <v>282332.88</v>
      </c>
      <c r="I41" s="4">
        <v>129548.2</v>
      </c>
      <c r="J41" s="4">
        <f t="shared" si="1"/>
        <v>775655.14999999991</v>
      </c>
    </row>
    <row r="42" spans="1:10" x14ac:dyDescent="0.3">
      <c r="A42" s="3" t="s">
        <v>49</v>
      </c>
      <c r="B42" s="5">
        <v>5420</v>
      </c>
      <c r="C42" s="5">
        <v>3876.72</v>
      </c>
      <c r="D42" s="5">
        <v>5466.34</v>
      </c>
      <c r="E42" s="5">
        <v>8281.6200000000008</v>
      </c>
      <c r="F42" s="5">
        <v>16.48</v>
      </c>
      <c r="G42" s="5">
        <f t="shared" si="0"/>
        <v>23061.16</v>
      </c>
      <c r="H42" s="4">
        <v>150424.87</v>
      </c>
      <c r="I42" s="5">
        <v>3202.08</v>
      </c>
      <c r="J42" s="4">
        <f t="shared" si="1"/>
        <v>176688.11</v>
      </c>
    </row>
    <row r="43" spans="1:10" x14ac:dyDescent="0.3">
      <c r="A43" s="3" t="s">
        <v>48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f t="shared" si="0"/>
        <v>0</v>
      </c>
      <c r="H43" s="4">
        <v>424965.28</v>
      </c>
      <c r="I43" s="4">
        <v>147321.79</v>
      </c>
      <c r="J43" s="4">
        <f t="shared" si="1"/>
        <v>572287.07000000007</v>
      </c>
    </row>
    <row r="44" spans="1:10" x14ac:dyDescent="0.3">
      <c r="A44" s="3" t="s">
        <v>47</v>
      </c>
      <c r="B44" s="4">
        <v>368765.86</v>
      </c>
      <c r="C44" s="4">
        <v>237276.5</v>
      </c>
      <c r="D44" s="4">
        <v>289426.59000000003</v>
      </c>
      <c r="E44" s="4">
        <v>368765.38</v>
      </c>
      <c r="F44" s="4">
        <v>451.38</v>
      </c>
      <c r="G44" s="4">
        <f t="shared" si="0"/>
        <v>1264685.71</v>
      </c>
      <c r="H44" s="4">
        <v>138298.64000000001</v>
      </c>
      <c r="I44" s="4">
        <v>220300.4</v>
      </c>
      <c r="J44" s="4">
        <f t="shared" si="1"/>
        <v>1623284.75</v>
      </c>
    </row>
    <row r="45" spans="1:10" x14ac:dyDescent="0.3">
      <c r="A45" s="3" t="s">
        <v>46</v>
      </c>
      <c r="B45" s="4">
        <v>1199202.1000000001</v>
      </c>
      <c r="C45" s="4">
        <v>667898.30000000005</v>
      </c>
      <c r="D45" s="4">
        <v>1096749.8400000001</v>
      </c>
      <c r="E45" s="4">
        <v>1199198.3799999999</v>
      </c>
      <c r="F45" s="4">
        <v>1442.63</v>
      </c>
      <c r="G45" s="4">
        <f t="shared" si="0"/>
        <v>4164491.25</v>
      </c>
      <c r="H45" s="4">
        <v>1472366.22</v>
      </c>
      <c r="I45" s="4">
        <v>528117.92000000004</v>
      </c>
      <c r="J45" s="4">
        <f t="shared" si="1"/>
        <v>6164975.3899999997</v>
      </c>
    </row>
    <row r="46" spans="1:10" x14ac:dyDescent="0.3">
      <c r="A46" s="3" t="s">
        <v>45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f t="shared" si="0"/>
        <v>0</v>
      </c>
      <c r="H46" s="4">
        <v>216608.49</v>
      </c>
      <c r="I46" s="4">
        <v>178669.98</v>
      </c>
      <c r="J46" s="4">
        <f t="shared" si="1"/>
        <v>395278.47</v>
      </c>
    </row>
    <row r="47" spans="1:10" x14ac:dyDescent="0.3">
      <c r="A47" s="3" t="s">
        <v>44</v>
      </c>
      <c r="B47" s="4">
        <v>1046572.51</v>
      </c>
      <c r="C47" s="4">
        <v>421553.23</v>
      </c>
      <c r="D47" s="5">
        <v>0</v>
      </c>
      <c r="E47" s="5">
        <v>0</v>
      </c>
      <c r="F47" s="5">
        <v>494.59</v>
      </c>
      <c r="G47" s="4">
        <f t="shared" si="0"/>
        <v>1468620.33</v>
      </c>
      <c r="H47" s="4">
        <v>1442019.03</v>
      </c>
      <c r="I47" s="4">
        <v>260208.83</v>
      </c>
      <c r="J47" s="4">
        <f t="shared" si="1"/>
        <v>3170848.1900000004</v>
      </c>
    </row>
    <row r="48" spans="1:10" x14ac:dyDescent="0.3">
      <c r="A48" s="3" t="s">
        <v>43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f t="shared" si="0"/>
        <v>0</v>
      </c>
      <c r="H48" s="4">
        <v>42094.27</v>
      </c>
      <c r="I48" s="4">
        <v>88412.46</v>
      </c>
      <c r="J48" s="4">
        <f t="shared" si="1"/>
        <v>130506.73000000001</v>
      </c>
    </row>
    <row r="49" spans="1:10" x14ac:dyDescent="0.3">
      <c r="A49" s="3" t="s">
        <v>42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f t="shared" si="0"/>
        <v>0</v>
      </c>
      <c r="H49" s="4">
        <v>3582084.77</v>
      </c>
      <c r="I49" s="4">
        <v>251287.16</v>
      </c>
      <c r="J49" s="4">
        <f t="shared" si="1"/>
        <v>3833371.93</v>
      </c>
    </row>
    <row r="50" spans="1:10" x14ac:dyDescent="0.3">
      <c r="A50" s="3" t="s">
        <v>41</v>
      </c>
      <c r="B50" s="4">
        <v>582650.93000000005</v>
      </c>
      <c r="C50" s="4">
        <v>1091722.31</v>
      </c>
      <c r="D50" s="4">
        <v>1817765.42</v>
      </c>
      <c r="E50" s="4">
        <v>1974483.59</v>
      </c>
      <c r="F50" s="4">
        <v>1892.54</v>
      </c>
      <c r="G50" s="4">
        <f t="shared" si="0"/>
        <v>5468514.79</v>
      </c>
      <c r="H50" s="4">
        <v>3562578.58</v>
      </c>
      <c r="I50" s="4">
        <v>880070.26</v>
      </c>
      <c r="J50" s="4">
        <f t="shared" si="1"/>
        <v>9911163.6300000008</v>
      </c>
    </row>
    <row r="51" spans="1:10" x14ac:dyDescent="0.3">
      <c r="A51" s="3" t="s">
        <v>40</v>
      </c>
      <c r="B51" s="4">
        <v>241717.75</v>
      </c>
      <c r="C51" s="4">
        <v>150208.37</v>
      </c>
      <c r="D51" s="4">
        <v>197689.85</v>
      </c>
      <c r="E51" s="4">
        <v>241714.79</v>
      </c>
      <c r="F51" s="4">
        <v>295.62</v>
      </c>
      <c r="G51" s="4">
        <f t="shared" si="0"/>
        <v>831626.38</v>
      </c>
      <c r="H51" s="4">
        <v>104680.36</v>
      </c>
      <c r="I51" s="4">
        <v>163899.5</v>
      </c>
      <c r="J51" s="4">
        <f t="shared" si="1"/>
        <v>1100206.24</v>
      </c>
    </row>
    <row r="52" spans="1:10" x14ac:dyDescent="0.3">
      <c r="A52" s="3" t="s">
        <v>39</v>
      </c>
      <c r="B52" s="4">
        <v>788289.19</v>
      </c>
      <c r="C52" s="4">
        <v>761541.17</v>
      </c>
      <c r="D52" s="5">
        <v>977458.29</v>
      </c>
      <c r="E52" s="4">
        <v>0</v>
      </c>
      <c r="F52" s="4">
        <v>931.21</v>
      </c>
      <c r="G52" s="4">
        <f t="shared" si="0"/>
        <v>2528219.86</v>
      </c>
      <c r="H52" s="4">
        <v>710393.05</v>
      </c>
      <c r="I52" s="4">
        <v>900787.39</v>
      </c>
      <c r="J52" s="4">
        <f t="shared" si="1"/>
        <v>4139400.3000000003</v>
      </c>
    </row>
    <row r="53" spans="1:10" x14ac:dyDescent="0.3">
      <c r="A53" s="3" t="s">
        <v>38</v>
      </c>
      <c r="B53" s="4">
        <v>343185</v>
      </c>
      <c r="C53" s="5">
        <v>0</v>
      </c>
      <c r="D53" s="5">
        <v>0</v>
      </c>
      <c r="E53" s="5">
        <v>0</v>
      </c>
      <c r="F53" s="5">
        <v>113.99</v>
      </c>
      <c r="G53" s="4">
        <f t="shared" si="0"/>
        <v>343298.99</v>
      </c>
      <c r="H53" s="4">
        <v>285394.53000000003</v>
      </c>
      <c r="I53" s="5">
        <v>0</v>
      </c>
      <c r="J53" s="4">
        <f t="shared" si="1"/>
        <v>628693.52</v>
      </c>
    </row>
    <row r="54" spans="1:10" x14ac:dyDescent="0.3">
      <c r="A54" s="3" t="s">
        <v>37</v>
      </c>
      <c r="B54" s="4">
        <v>604383.56000000006</v>
      </c>
      <c r="C54" s="4">
        <v>638157.46</v>
      </c>
      <c r="D54" s="5">
        <v>865903.95</v>
      </c>
      <c r="E54" s="4">
        <v>0</v>
      </c>
      <c r="F54" s="4">
        <v>785.33</v>
      </c>
      <c r="G54" s="4">
        <f t="shared" si="0"/>
        <v>2109230.2999999998</v>
      </c>
      <c r="H54" s="4">
        <v>1102945.94</v>
      </c>
      <c r="I54" s="4">
        <v>801437.49</v>
      </c>
      <c r="J54" s="4">
        <f t="shared" si="1"/>
        <v>4013613.7299999995</v>
      </c>
    </row>
    <row r="55" spans="1:10" x14ac:dyDescent="0.3">
      <c r="A55" s="3" t="s">
        <v>36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f t="shared" si="0"/>
        <v>0</v>
      </c>
      <c r="H55" s="4">
        <v>63426.559999999998</v>
      </c>
      <c r="I55" s="4">
        <v>37287.54</v>
      </c>
      <c r="J55" s="4">
        <f t="shared" si="1"/>
        <v>100714.1</v>
      </c>
    </row>
    <row r="56" spans="1:10" x14ac:dyDescent="0.3">
      <c r="A56" s="3" t="s">
        <v>35</v>
      </c>
      <c r="B56" s="5">
        <v>0</v>
      </c>
      <c r="C56" s="4">
        <v>180739.59</v>
      </c>
      <c r="D56" s="4">
        <v>241655.81</v>
      </c>
      <c r="E56" s="4">
        <v>293008.65999999997</v>
      </c>
      <c r="F56" s="4">
        <v>260.18</v>
      </c>
      <c r="G56" s="4">
        <f t="shared" si="0"/>
        <v>715664.24000000011</v>
      </c>
      <c r="H56" s="4">
        <v>182232.33</v>
      </c>
      <c r="I56" s="4">
        <v>219709.79</v>
      </c>
      <c r="J56" s="4">
        <f t="shared" si="1"/>
        <v>1117606.3600000001</v>
      </c>
    </row>
    <row r="57" spans="1:10" x14ac:dyDescent="0.3">
      <c r="A57" s="3" t="s">
        <v>34</v>
      </c>
      <c r="B57" s="5">
        <v>0</v>
      </c>
      <c r="C57" s="4">
        <v>341850.6</v>
      </c>
      <c r="D57" s="4">
        <v>389887.07</v>
      </c>
      <c r="E57" s="4">
        <v>653226.85</v>
      </c>
      <c r="F57" s="4">
        <v>499.73</v>
      </c>
      <c r="G57" s="4">
        <f t="shared" si="0"/>
        <v>1385464.25</v>
      </c>
      <c r="H57" s="4">
        <v>1036602.51</v>
      </c>
      <c r="I57" s="4">
        <v>367532.88</v>
      </c>
      <c r="J57" s="4">
        <f t="shared" si="1"/>
        <v>2789599.6399999997</v>
      </c>
    </row>
    <row r="58" spans="1:10" x14ac:dyDescent="0.3">
      <c r="A58" s="3" t="s">
        <v>33</v>
      </c>
      <c r="B58" s="4">
        <v>101847.5</v>
      </c>
      <c r="C58" s="5">
        <v>0</v>
      </c>
      <c r="D58" s="5">
        <v>0</v>
      </c>
      <c r="E58" s="5">
        <v>0</v>
      </c>
      <c r="F58" s="5">
        <v>34.03</v>
      </c>
      <c r="G58" s="4">
        <f t="shared" si="0"/>
        <v>101881.53</v>
      </c>
      <c r="H58" s="4">
        <v>11746.43</v>
      </c>
      <c r="I58" s="4">
        <v>8037.69</v>
      </c>
      <c r="J58" s="4">
        <f t="shared" si="1"/>
        <v>121665.65</v>
      </c>
    </row>
    <row r="59" spans="1:10" x14ac:dyDescent="0.3">
      <c r="A59" s="3" t="s">
        <v>32</v>
      </c>
      <c r="B59" s="4">
        <v>2589370.64</v>
      </c>
      <c r="C59" s="4">
        <v>1423361.1</v>
      </c>
      <c r="D59" s="4">
        <v>2396325.35</v>
      </c>
      <c r="E59" s="4">
        <v>2589350.5</v>
      </c>
      <c r="F59" s="4">
        <v>3099.56</v>
      </c>
      <c r="G59" s="4">
        <f t="shared" si="0"/>
        <v>9001507.1500000004</v>
      </c>
      <c r="H59" s="4">
        <v>3055520.86</v>
      </c>
      <c r="I59" s="4">
        <v>1120779.8</v>
      </c>
      <c r="J59" s="4">
        <f t="shared" si="1"/>
        <v>13177807.810000001</v>
      </c>
    </row>
    <row r="60" spans="1:10" x14ac:dyDescent="0.3">
      <c r="A60" s="3" t="s">
        <v>31</v>
      </c>
      <c r="B60" s="5">
        <v>0</v>
      </c>
      <c r="C60" s="4">
        <v>63460</v>
      </c>
      <c r="D60" s="5">
        <v>0</v>
      </c>
      <c r="E60" s="5">
        <v>0</v>
      </c>
      <c r="F60" s="5">
        <v>21.53</v>
      </c>
      <c r="G60" s="4">
        <f t="shared" si="0"/>
        <v>63481.53</v>
      </c>
      <c r="H60" s="4">
        <v>22177.31</v>
      </c>
      <c r="I60" s="4">
        <v>56734.26</v>
      </c>
      <c r="J60" s="4">
        <f t="shared" si="1"/>
        <v>142393.1</v>
      </c>
    </row>
    <row r="61" spans="1:10" x14ac:dyDescent="0.3">
      <c r="A61" s="3" t="s">
        <v>30</v>
      </c>
      <c r="B61" s="4">
        <v>223235</v>
      </c>
      <c r="C61" s="4">
        <v>158564.42000000001</v>
      </c>
      <c r="D61" s="5">
        <v>165357.75</v>
      </c>
      <c r="E61" s="4">
        <v>0</v>
      </c>
      <c r="F61" s="4">
        <v>205.78</v>
      </c>
      <c r="G61" s="4">
        <f t="shared" si="0"/>
        <v>547362.95000000007</v>
      </c>
      <c r="H61" s="4">
        <v>45088.23</v>
      </c>
      <c r="I61" s="4">
        <v>167470.70000000001</v>
      </c>
      <c r="J61" s="4">
        <f t="shared" si="1"/>
        <v>759921.88000000012</v>
      </c>
    </row>
    <row r="62" spans="1:10" x14ac:dyDescent="0.3">
      <c r="A62" s="3" t="s">
        <v>29</v>
      </c>
      <c r="B62" s="4">
        <v>516211.25</v>
      </c>
      <c r="C62" s="5">
        <v>0</v>
      </c>
      <c r="D62" s="5">
        <v>0</v>
      </c>
      <c r="E62" s="5">
        <v>0</v>
      </c>
      <c r="F62" s="5">
        <v>173.23</v>
      </c>
      <c r="G62" s="4">
        <f t="shared" si="0"/>
        <v>516384.48</v>
      </c>
      <c r="H62" s="4">
        <v>159608.4</v>
      </c>
      <c r="I62" s="4">
        <v>90811.63</v>
      </c>
      <c r="J62" s="4">
        <f t="shared" si="1"/>
        <v>766804.51</v>
      </c>
    </row>
    <row r="63" spans="1:10" x14ac:dyDescent="0.3">
      <c r="A63" s="3" t="s">
        <v>28</v>
      </c>
      <c r="B63" s="5">
        <v>0</v>
      </c>
      <c r="C63" s="4">
        <v>56131.25</v>
      </c>
      <c r="D63" s="5">
        <v>0</v>
      </c>
      <c r="E63" s="5">
        <v>0</v>
      </c>
      <c r="F63" s="5">
        <v>18.86</v>
      </c>
      <c r="G63" s="4">
        <f t="shared" si="0"/>
        <v>56150.11</v>
      </c>
      <c r="H63" s="4">
        <v>7746.32</v>
      </c>
      <c r="I63" s="4">
        <v>20744.46</v>
      </c>
      <c r="J63" s="4">
        <f t="shared" si="1"/>
        <v>84640.89</v>
      </c>
    </row>
    <row r="64" spans="1:10" x14ac:dyDescent="0.3">
      <c r="A64" s="3" t="s">
        <v>27</v>
      </c>
      <c r="B64" s="4">
        <v>293325</v>
      </c>
      <c r="C64" s="4">
        <v>189852.2</v>
      </c>
      <c r="D64" s="4">
        <v>151163.95000000001</v>
      </c>
      <c r="E64" s="4">
        <v>293325</v>
      </c>
      <c r="F64" s="4">
        <v>333.57</v>
      </c>
      <c r="G64" s="4">
        <f t="shared" si="0"/>
        <v>927999.72</v>
      </c>
      <c r="H64" s="4">
        <v>162478.94</v>
      </c>
      <c r="I64" s="4">
        <v>288485.34000000003</v>
      </c>
      <c r="J64" s="4">
        <f t="shared" si="1"/>
        <v>1378964</v>
      </c>
    </row>
    <row r="65" spans="1:10" x14ac:dyDescent="0.3">
      <c r="A65" s="3" t="s">
        <v>26</v>
      </c>
      <c r="B65" s="4">
        <v>128132.5</v>
      </c>
      <c r="C65" s="5">
        <v>0</v>
      </c>
      <c r="D65" s="5">
        <v>0</v>
      </c>
      <c r="E65" s="5">
        <v>0</v>
      </c>
      <c r="F65" s="5">
        <v>42.96</v>
      </c>
      <c r="G65" s="4">
        <f t="shared" si="0"/>
        <v>128175.46</v>
      </c>
      <c r="H65" s="4">
        <v>61830.74</v>
      </c>
      <c r="I65" s="4">
        <v>25833.64</v>
      </c>
      <c r="J65" s="4">
        <f t="shared" si="1"/>
        <v>215839.84000000003</v>
      </c>
    </row>
    <row r="66" spans="1:10" x14ac:dyDescent="0.3">
      <c r="A66" s="3" t="s">
        <v>25</v>
      </c>
      <c r="B66" s="4">
        <v>222687.52</v>
      </c>
      <c r="C66" s="5">
        <v>0</v>
      </c>
      <c r="D66" s="5">
        <v>0</v>
      </c>
      <c r="E66" s="5">
        <v>0</v>
      </c>
      <c r="F66" s="5">
        <v>74.83</v>
      </c>
      <c r="G66" s="4">
        <f t="shared" si="0"/>
        <v>222762.34999999998</v>
      </c>
      <c r="H66" s="4">
        <v>85310.81</v>
      </c>
      <c r="I66" s="4">
        <v>16372.96</v>
      </c>
      <c r="J66" s="4">
        <f t="shared" si="1"/>
        <v>324446.12</v>
      </c>
    </row>
    <row r="67" spans="1:10" x14ac:dyDescent="0.3">
      <c r="A67" s="3" t="s">
        <v>24</v>
      </c>
      <c r="B67" s="5">
        <v>0</v>
      </c>
      <c r="C67" s="4">
        <v>217452.57</v>
      </c>
      <c r="D67" s="4">
        <v>278887.09000000003</v>
      </c>
      <c r="E67" s="4">
        <v>345751.2</v>
      </c>
      <c r="F67" s="4">
        <v>304.32</v>
      </c>
      <c r="G67" s="4">
        <f t="shared" si="0"/>
        <v>842395.18</v>
      </c>
      <c r="H67" s="4">
        <v>206877.51</v>
      </c>
      <c r="I67" s="4">
        <v>276486.11</v>
      </c>
      <c r="J67" s="4">
        <f t="shared" si="1"/>
        <v>1325758.7999999998</v>
      </c>
    </row>
    <row r="68" spans="1:10" x14ac:dyDescent="0.3">
      <c r="A68" s="3" t="s">
        <v>23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f t="shared" ref="G68:G90" si="2">SUM(B68:F68)</f>
        <v>0</v>
      </c>
      <c r="H68" s="4">
        <v>53442.9</v>
      </c>
      <c r="I68" s="4">
        <v>15470.33</v>
      </c>
      <c r="J68" s="4">
        <f t="shared" ref="J68:J90" si="3">G68+H68+I68</f>
        <v>68913.23</v>
      </c>
    </row>
    <row r="69" spans="1:10" x14ac:dyDescent="0.3">
      <c r="A69" s="3" t="s">
        <v>22</v>
      </c>
      <c r="B69" s="4">
        <v>515907.42</v>
      </c>
      <c r="C69" s="4">
        <v>524841.98</v>
      </c>
      <c r="D69" s="5">
        <v>602397.48</v>
      </c>
      <c r="E69" s="4">
        <v>0</v>
      </c>
      <c r="F69" s="4">
        <v>603.86</v>
      </c>
      <c r="G69" s="4">
        <f t="shared" si="2"/>
        <v>1643750.74</v>
      </c>
      <c r="H69" s="4">
        <v>738036.59</v>
      </c>
      <c r="I69" s="4">
        <v>749984.45</v>
      </c>
      <c r="J69" s="4">
        <f t="shared" si="3"/>
        <v>3131771.7800000003</v>
      </c>
    </row>
    <row r="70" spans="1:10" x14ac:dyDescent="0.3">
      <c r="A70" s="3" t="s">
        <v>21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f t="shared" si="2"/>
        <v>0</v>
      </c>
      <c r="H70" s="4">
        <v>295974.84999999998</v>
      </c>
      <c r="I70" s="4">
        <v>148555.01</v>
      </c>
      <c r="J70" s="4">
        <f t="shared" si="3"/>
        <v>444529.86</v>
      </c>
    </row>
    <row r="71" spans="1:10" x14ac:dyDescent="0.3">
      <c r="A71" s="3" t="s">
        <v>20</v>
      </c>
      <c r="B71" s="4">
        <v>239961.7</v>
      </c>
      <c r="C71" s="4">
        <v>149376.17000000001</v>
      </c>
      <c r="D71" s="4">
        <v>0</v>
      </c>
      <c r="E71" s="5">
        <v>239961.65</v>
      </c>
      <c r="F71" s="5">
        <v>213.77</v>
      </c>
      <c r="G71" s="4">
        <f t="shared" si="2"/>
        <v>629513.29</v>
      </c>
      <c r="H71" s="4">
        <v>57864.76</v>
      </c>
      <c r="I71" s="4">
        <v>115984.74</v>
      </c>
      <c r="J71" s="4">
        <f t="shared" si="3"/>
        <v>803362.79</v>
      </c>
    </row>
    <row r="72" spans="1:10" x14ac:dyDescent="0.3">
      <c r="A72" s="3" t="s">
        <v>19</v>
      </c>
      <c r="B72" s="5">
        <v>0</v>
      </c>
      <c r="C72" s="4">
        <v>419403</v>
      </c>
      <c r="D72" s="5">
        <v>609573</v>
      </c>
      <c r="E72" s="4">
        <v>0</v>
      </c>
      <c r="F72" s="4">
        <v>374.6</v>
      </c>
      <c r="G72" s="4">
        <f t="shared" si="2"/>
        <v>1029350.6</v>
      </c>
      <c r="H72" s="4">
        <v>710485.14</v>
      </c>
      <c r="I72" s="4">
        <v>201342.98</v>
      </c>
      <c r="J72" s="4">
        <f t="shared" si="3"/>
        <v>1941178.72</v>
      </c>
    </row>
    <row r="73" spans="1:10" x14ac:dyDescent="0.3">
      <c r="A73" s="3" t="s">
        <v>18</v>
      </c>
      <c r="B73" s="5">
        <v>0</v>
      </c>
      <c r="C73" s="5">
        <v>0</v>
      </c>
      <c r="D73" s="4">
        <v>0</v>
      </c>
      <c r="E73" s="5">
        <v>447047.5</v>
      </c>
      <c r="F73" s="5">
        <v>150.74</v>
      </c>
      <c r="G73" s="4">
        <f t="shared" si="2"/>
        <v>447198.24</v>
      </c>
      <c r="H73" s="4">
        <v>6792.53</v>
      </c>
      <c r="I73" s="4">
        <v>203773.18</v>
      </c>
      <c r="J73" s="4">
        <f t="shared" si="3"/>
        <v>657763.94999999995</v>
      </c>
    </row>
    <row r="74" spans="1:10" x14ac:dyDescent="0.3">
      <c r="A74" s="3" t="s">
        <v>17</v>
      </c>
      <c r="B74" s="4">
        <v>365498.75</v>
      </c>
      <c r="C74" s="5">
        <v>0</v>
      </c>
      <c r="D74" s="4">
        <v>0</v>
      </c>
      <c r="E74" s="5">
        <v>365498.75</v>
      </c>
      <c r="F74" s="5">
        <v>244.82</v>
      </c>
      <c r="G74" s="4">
        <f t="shared" si="2"/>
        <v>731242.32</v>
      </c>
      <c r="H74" s="4">
        <v>36437.360000000001</v>
      </c>
      <c r="I74" s="4">
        <v>64766.91</v>
      </c>
      <c r="J74" s="4">
        <f t="shared" si="3"/>
        <v>832446.59</v>
      </c>
    </row>
    <row r="75" spans="1:10" x14ac:dyDescent="0.3">
      <c r="A75" s="3" t="s">
        <v>16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f t="shared" si="2"/>
        <v>0</v>
      </c>
      <c r="H75" s="4">
        <v>241111.89</v>
      </c>
      <c r="I75" s="4">
        <v>104300.39</v>
      </c>
      <c r="J75" s="4">
        <f t="shared" si="3"/>
        <v>345412.28</v>
      </c>
    </row>
    <row r="76" spans="1:10" x14ac:dyDescent="0.3">
      <c r="A76" s="3" t="s">
        <v>15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f t="shared" si="2"/>
        <v>0</v>
      </c>
      <c r="H76" s="4">
        <v>340098.26</v>
      </c>
      <c r="I76" s="4">
        <v>123069.23</v>
      </c>
      <c r="J76" s="4">
        <f t="shared" si="3"/>
        <v>463167.49</v>
      </c>
    </row>
    <row r="77" spans="1:10" x14ac:dyDescent="0.3">
      <c r="A77" s="3" t="s">
        <v>14</v>
      </c>
      <c r="B77" s="4">
        <v>315823.75</v>
      </c>
      <c r="C77" s="5">
        <v>0</v>
      </c>
      <c r="D77" s="5">
        <v>0</v>
      </c>
      <c r="E77" s="5">
        <v>0</v>
      </c>
      <c r="F77" s="5">
        <v>106.77</v>
      </c>
      <c r="G77" s="4">
        <f t="shared" si="2"/>
        <v>315930.52</v>
      </c>
      <c r="H77" s="4">
        <v>114699.7</v>
      </c>
      <c r="I77" s="5">
        <v>0</v>
      </c>
      <c r="J77" s="4">
        <f t="shared" si="3"/>
        <v>430630.22000000003</v>
      </c>
    </row>
    <row r="78" spans="1:10" x14ac:dyDescent="0.3">
      <c r="A78" s="3" t="s">
        <v>13</v>
      </c>
      <c r="B78" s="4">
        <v>2084279.34</v>
      </c>
      <c r="C78" s="4">
        <v>1277273.2</v>
      </c>
      <c r="D78" s="5">
        <v>1565604.94</v>
      </c>
      <c r="E78" s="4">
        <v>0</v>
      </c>
      <c r="F78" s="4">
        <v>1795.5</v>
      </c>
      <c r="G78" s="4">
        <f t="shared" si="2"/>
        <v>4928952.9800000004</v>
      </c>
      <c r="H78" s="4">
        <v>1227344.8999999999</v>
      </c>
      <c r="I78" s="4">
        <v>1020306.15</v>
      </c>
      <c r="J78" s="4">
        <f t="shared" si="3"/>
        <v>7176604.0300000012</v>
      </c>
    </row>
    <row r="79" spans="1:10" x14ac:dyDescent="0.3">
      <c r="A79" s="3" t="s">
        <v>12</v>
      </c>
      <c r="B79" s="4">
        <v>2542101.2400000002</v>
      </c>
      <c r="C79" s="4">
        <v>1358454.49</v>
      </c>
      <c r="D79" s="4">
        <v>2410989.09</v>
      </c>
      <c r="E79" s="4">
        <v>2542096.7799999998</v>
      </c>
      <c r="F79" s="4">
        <v>3044.63</v>
      </c>
      <c r="G79" s="4">
        <f t="shared" si="2"/>
        <v>8856686.2300000004</v>
      </c>
      <c r="H79" s="4">
        <v>2783769.29</v>
      </c>
      <c r="I79" s="4">
        <v>733209.59</v>
      </c>
      <c r="J79" s="4">
        <f t="shared" si="3"/>
        <v>12373665.109999999</v>
      </c>
    </row>
    <row r="80" spans="1:10" x14ac:dyDescent="0.3">
      <c r="A80" s="3" t="s">
        <v>11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f t="shared" si="2"/>
        <v>0</v>
      </c>
      <c r="H80" s="4">
        <v>1357175.68</v>
      </c>
      <c r="I80" s="4">
        <v>298595.45</v>
      </c>
      <c r="J80" s="4">
        <f t="shared" si="3"/>
        <v>1655771.13</v>
      </c>
    </row>
    <row r="81" spans="1:10" x14ac:dyDescent="0.3">
      <c r="A81" s="3" t="s">
        <v>10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f t="shared" si="2"/>
        <v>0</v>
      </c>
      <c r="H81" s="4">
        <v>265960.09999999998</v>
      </c>
      <c r="I81" s="4">
        <v>17065.77</v>
      </c>
      <c r="J81" s="4">
        <f t="shared" si="3"/>
        <v>283025.87</v>
      </c>
    </row>
    <row r="82" spans="1:10" x14ac:dyDescent="0.3">
      <c r="A82" s="3" t="s">
        <v>9</v>
      </c>
      <c r="B82" s="5">
        <v>0</v>
      </c>
      <c r="C82" s="4">
        <v>246732.91</v>
      </c>
      <c r="D82" s="4">
        <v>331444.03999999998</v>
      </c>
      <c r="E82" s="4">
        <v>409380.52</v>
      </c>
      <c r="F82" s="4">
        <v>349.18</v>
      </c>
      <c r="G82" s="4">
        <f t="shared" si="2"/>
        <v>987906.65</v>
      </c>
      <c r="H82" s="4">
        <v>354075.91</v>
      </c>
      <c r="I82" s="4">
        <v>283048.8</v>
      </c>
      <c r="J82" s="4">
        <f t="shared" si="3"/>
        <v>1625031.36</v>
      </c>
    </row>
    <row r="83" spans="1:10" x14ac:dyDescent="0.3">
      <c r="A83" s="3" t="s">
        <v>8</v>
      </c>
      <c r="B83" s="5">
        <v>0</v>
      </c>
      <c r="C83" s="4">
        <v>113686</v>
      </c>
      <c r="D83" s="5">
        <v>0</v>
      </c>
      <c r="E83" s="5">
        <v>0</v>
      </c>
      <c r="F83" s="5">
        <v>37.97</v>
      </c>
      <c r="G83" s="4">
        <f t="shared" si="2"/>
        <v>113723.97</v>
      </c>
      <c r="H83" s="4">
        <v>59934.720000000001</v>
      </c>
      <c r="I83" s="4">
        <v>28646.17</v>
      </c>
      <c r="J83" s="4">
        <f t="shared" si="3"/>
        <v>202304.86</v>
      </c>
    </row>
    <row r="84" spans="1:10" x14ac:dyDescent="0.3">
      <c r="A84" s="3" t="s">
        <v>7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f t="shared" si="2"/>
        <v>0</v>
      </c>
      <c r="H84" s="5">
        <v>0</v>
      </c>
      <c r="I84" s="5">
        <v>0</v>
      </c>
      <c r="J84" s="5">
        <f t="shared" si="3"/>
        <v>0</v>
      </c>
    </row>
    <row r="85" spans="1:10" x14ac:dyDescent="0.3">
      <c r="A85" s="3" t="s">
        <v>6</v>
      </c>
      <c r="B85" s="4">
        <v>1315242.8</v>
      </c>
      <c r="C85" s="4">
        <v>811885.76</v>
      </c>
      <c r="D85" s="4">
        <v>620908.48</v>
      </c>
      <c r="E85" s="4">
        <v>1315112.52</v>
      </c>
      <c r="F85" s="4">
        <v>1453.07</v>
      </c>
      <c r="G85" s="4">
        <f t="shared" si="2"/>
        <v>4064602.63</v>
      </c>
      <c r="H85" s="4">
        <v>1148060.23</v>
      </c>
      <c r="I85" s="4">
        <v>1579402.06</v>
      </c>
      <c r="J85" s="4">
        <f t="shared" si="3"/>
        <v>6792064.9199999999</v>
      </c>
    </row>
    <row r="86" spans="1:10" x14ac:dyDescent="0.3">
      <c r="A86" s="3" t="s">
        <v>5</v>
      </c>
      <c r="B86" s="4">
        <v>396405.14</v>
      </c>
      <c r="C86" s="4">
        <v>254845.55</v>
      </c>
      <c r="D86" s="5">
        <v>311440.45</v>
      </c>
      <c r="E86" s="4">
        <v>0</v>
      </c>
      <c r="F86" s="4">
        <v>351.79</v>
      </c>
      <c r="G86" s="4">
        <f t="shared" si="2"/>
        <v>963042.92999999993</v>
      </c>
      <c r="H86" s="4">
        <v>102431.88</v>
      </c>
      <c r="I86" s="4">
        <v>181936.26</v>
      </c>
      <c r="J86" s="4">
        <f t="shared" si="3"/>
        <v>1247411.07</v>
      </c>
    </row>
    <row r="87" spans="1:10" x14ac:dyDescent="0.3">
      <c r="A87" s="3" t="s">
        <v>4</v>
      </c>
      <c r="B87" s="4">
        <v>653145.07999999996</v>
      </c>
      <c r="C87" s="4">
        <v>402002.28</v>
      </c>
      <c r="D87" s="5">
        <v>540000.35</v>
      </c>
      <c r="E87" s="4">
        <v>0</v>
      </c>
      <c r="F87" s="4">
        <v>576.09</v>
      </c>
      <c r="G87" s="4">
        <f t="shared" si="2"/>
        <v>1595723.8</v>
      </c>
      <c r="H87" s="4">
        <v>384356.45</v>
      </c>
      <c r="I87" s="4">
        <v>299497.7</v>
      </c>
      <c r="J87" s="4">
        <f t="shared" si="3"/>
        <v>2279577.9500000002</v>
      </c>
    </row>
    <row r="88" spans="1:10" x14ac:dyDescent="0.3">
      <c r="A88" s="3" t="s">
        <v>3</v>
      </c>
      <c r="B88" s="4">
        <v>241141.25</v>
      </c>
      <c r="C88" s="4">
        <v>146723.4</v>
      </c>
      <c r="D88" s="5">
        <v>0</v>
      </c>
      <c r="E88" s="5">
        <v>0</v>
      </c>
      <c r="F88" s="5">
        <v>130.46</v>
      </c>
      <c r="G88" s="4">
        <f t="shared" si="2"/>
        <v>387995.11000000004</v>
      </c>
      <c r="H88" s="4">
        <v>82703.48</v>
      </c>
      <c r="I88" s="4">
        <v>187867.91</v>
      </c>
      <c r="J88" s="4">
        <f t="shared" si="3"/>
        <v>658566.5</v>
      </c>
    </row>
    <row r="89" spans="1:10" x14ac:dyDescent="0.3">
      <c r="A89" s="3" t="s">
        <v>2</v>
      </c>
      <c r="B89" s="5">
        <v>0</v>
      </c>
      <c r="C89" s="4">
        <v>424025.01</v>
      </c>
      <c r="D89" s="4">
        <v>619464.43000000005</v>
      </c>
      <c r="E89" s="4">
        <v>717428.72</v>
      </c>
      <c r="F89" s="4">
        <v>630.85</v>
      </c>
      <c r="G89" s="4">
        <f t="shared" si="2"/>
        <v>1761549.0100000002</v>
      </c>
      <c r="H89" s="4">
        <v>895530.12</v>
      </c>
      <c r="I89" s="4">
        <v>308374.15000000002</v>
      </c>
      <c r="J89" s="4">
        <f t="shared" si="3"/>
        <v>2965453.2800000003</v>
      </c>
    </row>
    <row r="90" spans="1:10" x14ac:dyDescent="0.3">
      <c r="A90" s="3" t="s">
        <v>1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f t="shared" si="2"/>
        <v>0</v>
      </c>
      <c r="H90" s="4">
        <v>67720.41</v>
      </c>
      <c r="I90" s="4">
        <v>23948.2</v>
      </c>
      <c r="J90" s="4">
        <f t="shared" si="3"/>
        <v>91668.61</v>
      </c>
    </row>
    <row r="91" spans="1:10" x14ac:dyDescent="0.3">
      <c r="A91" s="3"/>
      <c r="B91" s="11"/>
      <c r="C91" s="11"/>
      <c r="D91" s="11"/>
      <c r="E91" s="11"/>
      <c r="F91" s="11"/>
      <c r="G91" s="11"/>
      <c r="H91" s="11"/>
      <c r="I91" s="11"/>
      <c r="J91" s="11"/>
    </row>
    <row r="92" spans="1:10" x14ac:dyDescent="0.3">
      <c r="A92" s="2" t="s">
        <v>0</v>
      </c>
      <c r="B92" s="1">
        <f t="shared" ref="B92:F92" si="4">SUM(B3:B90)</f>
        <v>44095090.050000012</v>
      </c>
      <c r="C92" s="1">
        <f t="shared" si="4"/>
        <v>28426805.510000013</v>
      </c>
      <c r="D92" s="1">
        <f t="shared" si="4"/>
        <v>37642438.579999998</v>
      </c>
      <c r="E92" s="1">
        <f t="shared" si="4"/>
        <v>34560589.309999995</v>
      </c>
      <c r="F92" s="1">
        <f t="shared" si="4"/>
        <v>50701.599999999984</v>
      </c>
      <c r="G92" s="1">
        <f>SUM(G3:G90)</f>
        <v>144775625.04999998</v>
      </c>
      <c r="H92" s="1">
        <f t="shared" ref="H92:J92" si="5">SUM(H3:H90)</f>
        <v>66314101.189999998</v>
      </c>
      <c r="I92" s="1">
        <f t="shared" si="5"/>
        <v>28176234.819999997</v>
      </c>
      <c r="J92" s="1">
        <f t="shared" si="5"/>
        <v>239265961.06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Permissive License Fee 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Ciolli</dc:creator>
  <cp:lastModifiedBy>Nick Ciolli</cp:lastModifiedBy>
  <dcterms:created xsi:type="dcterms:W3CDTF">2022-08-02T13:28:01Z</dcterms:created>
  <dcterms:modified xsi:type="dcterms:W3CDTF">2023-04-27T16:10:58Z</dcterms:modified>
</cp:coreProperties>
</file>